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3140" sheetId="6" r:id="rId1"/>
  </sheets>
  <definedNames>
    <definedName name="_xlnm.Print_Area" localSheetId="0">'Додаток2 КПК0613140'!$A$1:$BY$228</definedName>
  </definedNames>
  <calcPr calcId="125725"/>
</workbook>
</file>

<file path=xl/calcChain.xml><?xml version="1.0" encoding="utf-8"?>
<calcChain xmlns="http://schemas.openxmlformats.org/spreadsheetml/2006/main">
  <c r="BH205" i="6"/>
  <c r="AT205"/>
  <c r="AJ205"/>
  <c r="BG196"/>
  <c r="AQ196"/>
  <c r="AZ173"/>
  <c r="AK173"/>
  <c r="AZ172"/>
  <c r="AK172"/>
  <c r="BO164"/>
  <c r="AZ164"/>
  <c r="AK164"/>
  <c r="BO163"/>
  <c r="AZ163"/>
  <c r="AK163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<sst xmlns="http://schemas.openxmlformats.org/spreadsheetml/2006/main" count="700" uniqueCount="247">
  <si>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</si>
  <si>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</si>
  <si>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</si>
  <si>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</si>
  <si>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</si>
  <si>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</si>
  <si>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</si>
  <si>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</si>
  <si>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</si>
  <si>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</si>
  <si>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</si>
  <si>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</si>
  <si>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</si>
  <si>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</si>
  <si>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</si>
  <si>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</si>
  <si>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</si>
  <si>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</si>
  <si>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</si>
  <si>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</si>
  <si>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</si>
  <si>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</si>
  <si>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</si>
  <si>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</si>
  <si>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</si>
  <si>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</si>
  <si>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</si>
  <si>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</si>
  <si>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</si>
  <si>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</si>
  <si>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</si>
  <si>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</si>
  <si>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</si>
  <si>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</si>
  <si>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</si>
  <si>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</si>
  <si>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</si>
  <si>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</si>
  <si>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</si>
  <si>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</si>
  <si>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</si>
  <si>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</si>
  <si>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</si>
  <si>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</si>
  <si>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</si>
  <si>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</si>
  <si>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</si>
  <si>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</si>
  <si>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</si>
  <si>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</si>
  <si>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</si>
  <si>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</si>
  <si>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</si>
  <si>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</si>
  <si>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</si>
  <si>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</si>
  <si>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</si>
  <si>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</si>
  <si>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</si>
  <si>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</si>
  <si>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</si>
  <si>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</si>
  <si>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</si>
  <si>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</si>
  <si>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</si>
  <si>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</si>
  <si>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</si>
  <si>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</si>
  <si>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</si>
  <si>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</si>
  <si>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</si>
  <si>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</si>
  <si>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</si>
  <si>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</si>
  <si>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</si>
  <si>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</si>
  <si>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</si>
  <si>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</si>
  <si>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</si>
  <si>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</si>
  <si>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</si>
  <si>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</si>
  <si>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</si>
  <si>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</si>
  <si>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</si>
  <si>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</si>
  <si>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</si>
  <si>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</si>
  <si>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</si>
  <si>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</si>
  <si>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</si>
  <si>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</si>
  <si>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</si>
  <si>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</si>
  <si>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</si>
  <si>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</si>
  <si>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</si>
  <si>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</si>
  <si>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</si>
  <si>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</si>
  <si>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</si>
  <si>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</si>
  <si>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</si>
  <si>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</si>
  <si>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</si>
  <si>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</si>
  <si>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</si>
  <si>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</si>
  <si>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</si>
  <si>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</si>
  <si>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</si>
  <si>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</si>
  <si>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</si>
  <si>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</si>
  <si>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</si>
  <si>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</si>
  <si>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</si>
  <si>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</si>
  <si>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</si>
  <si>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</si>
  <si>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</si>
  <si>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</si>
  <si>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</si>
  <si>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</si>
  <si>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</si>
  <si>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</si>
  <si>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</si>
  <si>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</si>
  <si>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</si>
  <si>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</si>
  <si>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</si>
  <si>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</si>
  <si>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</si>
  <si>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</si>
  <si>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</si>
  <si>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</si>
  <si>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</si>
  <si>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</si>
  <si>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</si>
  <si>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</si>
  <si>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</si>
  <si>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</si>
  <si>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</si>
  <si>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</si>
  <si>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</si>
  <si>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</si>
  <si>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</si>
  <si>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</si>
  <si>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</si>
  <si>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</si>
  <si>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</si>
  <si>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</si>
  <si>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</si>
  <si>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</si>
  <si>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</si>
  <si>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</si>
  <si>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</si>
  <si>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</si>
  <si>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</si>
  <si>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</si>
  <si>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</si>
  <si>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</si>
  <si>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</si>
  <si>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</si>
  <si>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</si>
  <si>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</si>
  <si>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</si>
  <si>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</si>
  <si>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</si>
  <si>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</si>
  <si>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</si>
  <si>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</si>
  <si>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</si>
  <si>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</si>
  <si>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</si>
  <si>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організація та забезпечення оздоровлення та відпочинку дітей, які потребують особливої соціальної уваги та підтримки</t>
  </si>
  <si>
    <t>продукту</t>
  </si>
  <si>
    <t xml:space="preserve">formula=RC[-16]+RC[-8]                          </t>
  </si>
  <si>
    <t>кількість дітей, яким надані послуги з оздоровлення</t>
  </si>
  <si>
    <t>осіб</t>
  </si>
  <si>
    <t>хлопчиків</t>
  </si>
  <si>
    <t>розрахунок</t>
  </si>
  <si>
    <t>дівчаток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</si>
  <si>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</si>
  <si>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</si>
  <si>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</si>
  <si>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</si>
  <si>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</si>
  <si>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</si>
  <si>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</si>
  <si>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</si>
  <si>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</si>
  <si>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</si>
  <si>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</si>
  <si>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</si>
  <si>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</si>
  <si>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-  Закон України "Про місцеве самоврядування в Україні";_x000D_
- Конституція України;_x000D_
- Указ Президента України від  23.05.2007  № 308-р "Про схвалення Концепції реформування місцевих бюджетів";_x000D_
-  Закон України "Про місцеве самоврядування в Україні";_x000D_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Постанова Кабінету Міністрів України від 31.05.2021 року №548 "Про схвалення Бюджетної декларації на 2022-2024 роки";_x000D_
- Закон України від 04.09.2008 року № 375 "Про оздоровлення та відпочинок дітей";_x000D_
- Програма "Оздоровлення та відпочинку дітей Новгород-Сіверської міської територіальної громади" на 2021-2023 роки затверджена рішенням 66 сесії міської ради VII скликання від 08.12.2020 року № 1290;_x000D_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</si>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</sst>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9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198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197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203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198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246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203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242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245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204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194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195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80" customHeight="1">
      <c r="A21" s="133" t="s">
        <v>196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150000</v>
      </c>
      <c r="BV31" s="105"/>
      <c r="BW31" s="105"/>
      <c r="BX31" s="105"/>
      <c r="BY31" s="106"/>
    </row>
    <row r="33" spans="1:79" ht="14.25" customHeight="1">
      <c r="A33" s="79" t="s">
        <v>231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205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227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232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157950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157950</v>
      </c>
      <c r="AN39" s="97"/>
      <c r="AO39" s="97"/>
      <c r="AP39" s="97"/>
      <c r="AQ39" s="98"/>
      <c r="AR39" s="96">
        <v>165848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165848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157950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157950</v>
      </c>
      <c r="AN40" s="105"/>
      <c r="AO40" s="105"/>
      <c r="AP40" s="105"/>
      <c r="AQ40" s="106"/>
      <c r="AR40" s="104">
        <v>165848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165848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217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205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206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209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216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150000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150000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150000</v>
      </c>
      <c r="BV51" s="105"/>
      <c r="BW51" s="105"/>
      <c r="BX51" s="105"/>
      <c r="BY51" s="106"/>
    </row>
    <row r="53" spans="1:79" ht="14.25" customHeight="1">
      <c r="A53" s="29" t="s">
        <v>218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205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206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209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216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233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205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227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232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157950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157950</v>
      </c>
      <c r="AN67" s="97"/>
      <c r="AO67" s="97"/>
      <c r="AP67" s="97"/>
      <c r="AQ67" s="98"/>
      <c r="AR67" s="96">
        <v>165848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165848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157950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157950</v>
      </c>
      <c r="AN68" s="105"/>
      <c r="AO68" s="105"/>
      <c r="AP68" s="105"/>
      <c r="AQ68" s="106"/>
      <c r="AR68" s="104">
        <v>165848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165848</v>
      </c>
      <c r="BH68" s="103"/>
      <c r="BI68" s="103"/>
      <c r="BJ68" s="103"/>
      <c r="BK68" s="103"/>
    </row>
    <row r="70" spans="1:79" ht="14.25" customHeight="1">
      <c r="A70" s="29" t="s">
        <v>234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205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227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232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219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205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206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209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216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150000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150000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150000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150000</v>
      </c>
      <c r="BV87" s="105"/>
      <c r="BW87" s="105"/>
      <c r="BX87" s="105"/>
      <c r="BY87" s="106"/>
    </row>
    <row r="89" spans="1:79" ht="14.25" customHeight="1">
      <c r="A89" s="29" t="s">
        <v>235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205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227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232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157950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157950</v>
      </c>
      <c r="AK95" s="110"/>
      <c r="AL95" s="110"/>
      <c r="AM95" s="110"/>
      <c r="AN95" s="110"/>
      <c r="AO95" s="95">
        <v>165848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165848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157950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157950</v>
      </c>
      <c r="AK96" s="85"/>
      <c r="AL96" s="85"/>
      <c r="AM96" s="85"/>
      <c r="AN96" s="85"/>
      <c r="AO96" s="103">
        <v>165848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165848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220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206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209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216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6" customFormat="1" ht="28.5" customHeight="1">
      <c r="A106" s="86">
        <v>0</v>
      </c>
      <c r="B106" s="87"/>
      <c r="C106" s="87"/>
      <c r="D106" s="113" t="s">
        <v>178</v>
      </c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5"/>
      <c r="Q106" s="111" t="s">
        <v>179</v>
      </c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2">
        <v>0</v>
      </c>
      <c r="AG106" s="112"/>
      <c r="AH106" s="112"/>
      <c r="AI106" s="112"/>
      <c r="AJ106" s="112"/>
      <c r="AK106" s="112">
        <v>0</v>
      </c>
      <c r="AL106" s="112"/>
      <c r="AM106" s="112"/>
      <c r="AN106" s="112"/>
      <c r="AO106" s="112"/>
      <c r="AP106" s="112">
        <v>0</v>
      </c>
      <c r="AQ106" s="112"/>
      <c r="AR106" s="112"/>
      <c r="AS106" s="112"/>
      <c r="AT106" s="112"/>
      <c r="AU106" s="112">
        <v>0</v>
      </c>
      <c r="AV106" s="112"/>
      <c r="AW106" s="112"/>
      <c r="AX106" s="112"/>
      <c r="AY106" s="112"/>
      <c r="AZ106" s="112">
        <v>0</v>
      </c>
      <c r="BA106" s="112"/>
      <c r="BB106" s="112"/>
      <c r="BC106" s="112"/>
      <c r="BD106" s="112"/>
      <c r="BE106" s="112">
        <v>0</v>
      </c>
      <c r="BF106" s="112"/>
      <c r="BG106" s="112"/>
      <c r="BH106" s="112"/>
      <c r="BI106" s="112"/>
      <c r="BJ106" s="112">
        <v>30</v>
      </c>
      <c r="BK106" s="112"/>
      <c r="BL106" s="112"/>
      <c r="BM106" s="112"/>
      <c r="BN106" s="112"/>
      <c r="BO106" s="112">
        <v>0</v>
      </c>
      <c r="BP106" s="112"/>
      <c r="BQ106" s="112"/>
      <c r="BR106" s="112"/>
      <c r="BS106" s="112"/>
      <c r="BT106" s="112">
        <v>30</v>
      </c>
      <c r="BU106" s="112"/>
      <c r="BV106" s="112"/>
      <c r="BW106" s="112"/>
      <c r="BX106" s="112"/>
    </row>
    <row r="107" spans="1:79" s="99" customFormat="1" ht="15" customHeight="1">
      <c r="A107" s="89">
        <v>0</v>
      </c>
      <c r="B107" s="90"/>
      <c r="C107" s="90"/>
      <c r="D107" s="116" t="s">
        <v>180</v>
      </c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8"/>
      <c r="Q107" s="27" t="s">
        <v>179</v>
      </c>
      <c r="R107" s="27"/>
      <c r="S107" s="27"/>
      <c r="T107" s="27"/>
      <c r="U107" s="27"/>
      <c r="V107" s="27" t="s">
        <v>181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119">
        <v>0</v>
      </c>
      <c r="AG107" s="119"/>
      <c r="AH107" s="119"/>
      <c r="AI107" s="119"/>
      <c r="AJ107" s="119"/>
      <c r="AK107" s="119">
        <v>0</v>
      </c>
      <c r="AL107" s="119"/>
      <c r="AM107" s="119"/>
      <c r="AN107" s="119"/>
      <c r="AO107" s="119"/>
      <c r="AP107" s="119">
        <v>0</v>
      </c>
      <c r="AQ107" s="119"/>
      <c r="AR107" s="119"/>
      <c r="AS107" s="119"/>
      <c r="AT107" s="119"/>
      <c r="AU107" s="119">
        <v>0</v>
      </c>
      <c r="AV107" s="119"/>
      <c r="AW107" s="119"/>
      <c r="AX107" s="119"/>
      <c r="AY107" s="119"/>
      <c r="AZ107" s="119">
        <v>0</v>
      </c>
      <c r="BA107" s="119"/>
      <c r="BB107" s="119"/>
      <c r="BC107" s="119"/>
      <c r="BD107" s="119"/>
      <c r="BE107" s="119">
        <v>0</v>
      </c>
      <c r="BF107" s="119"/>
      <c r="BG107" s="119"/>
      <c r="BH107" s="119"/>
      <c r="BI107" s="119"/>
      <c r="BJ107" s="119">
        <v>15</v>
      </c>
      <c r="BK107" s="119"/>
      <c r="BL107" s="119"/>
      <c r="BM107" s="119"/>
      <c r="BN107" s="119"/>
      <c r="BO107" s="119">
        <v>0</v>
      </c>
      <c r="BP107" s="119"/>
      <c r="BQ107" s="119"/>
      <c r="BR107" s="119"/>
      <c r="BS107" s="119"/>
      <c r="BT107" s="119">
        <v>15</v>
      </c>
      <c r="BU107" s="119"/>
      <c r="BV107" s="119"/>
      <c r="BW107" s="119"/>
      <c r="BX107" s="119"/>
    </row>
    <row r="108" spans="1:79" s="6" customFormat="1" ht="30" customHeight="1">
      <c r="A108" s="86">
        <v>0</v>
      </c>
      <c r="B108" s="87"/>
      <c r="C108" s="87"/>
      <c r="D108" s="113" t="s">
        <v>178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11" t="s">
        <v>179</v>
      </c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>
        <v>0</v>
      </c>
      <c r="AG108" s="112"/>
      <c r="AH108" s="112"/>
      <c r="AI108" s="112"/>
      <c r="AJ108" s="112"/>
      <c r="AK108" s="112">
        <v>0</v>
      </c>
      <c r="AL108" s="112"/>
      <c r="AM108" s="112"/>
      <c r="AN108" s="112"/>
      <c r="AO108" s="112"/>
      <c r="AP108" s="112">
        <v>0</v>
      </c>
      <c r="AQ108" s="112"/>
      <c r="AR108" s="112"/>
      <c r="AS108" s="112"/>
      <c r="AT108" s="112"/>
      <c r="AU108" s="112">
        <v>0</v>
      </c>
      <c r="AV108" s="112"/>
      <c r="AW108" s="112"/>
      <c r="AX108" s="112"/>
      <c r="AY108" s="112"/>
      <c r="AZ108" s="112">
        <v>0</v>
      </c>
      <c r="BA108" s="112"/>
      <c r="BB108" s="112"/>
      <c r="BC108" s="112"/>
      <c r="BD108" s="112"/>
      <c r="BE108" s="112">
        <v>0</v>
      </c>
      <c r="BF108" s="112"/>
      <c r="BG108" s="112"/>
      <c r="BH108" s="112"/>
      <c r="BI108" s="112"/>
      <c r="BJ108" s="112">
        <v>30</v>
      </c>
      <c r="BK108" s="112"/>
      <c r="BL108" s="112"/>
      <c r="BM108" s="112"/>
      <c r="BN108" s="112"/>
      <c r="BO108" s="112">
        <v>0</v>
      </c>
      <c r="BP108" s="112"/>
      <c r="BQ108" s="112"/>
      <c r="BR108" s="112"/>
      <c r="BS108" s="112"/>
      <c r="BT108" s="112">
        <v>30</v>
      </c>
      <c r="BU108" s="112"/>
      <c r="BV108" s="112"/>
      <c r="BW108" s="112"/>
      <c r="BX108" s="112"/>
    </row>
    <row r="109" spans="1:79" s="99" customFormat="1" ht="15" customHeight="1">
      <c r="A109" s="89">
        <v>1</v>
      </c>
      <c r="B109" s="90"/>
      <c r="C109" s="90"/>
      <c r="D109" s="116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179</v>
      </c>
      <c r="R109" s="27"/>
      <c r="S109" s="27"/>
      <c r="T109" s="27"/>
      <c r="U109" s="27"/>
      <c r="V109" s="27" t="s">
        <v>181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119">
        <v>0</v>
      </c>
      <c r="AG109" s="119"/>
      <c r="AH109" s="119"/>
      <c r="AI109" s="119"/>
      <c r="AJ109" s="119"/>
      <c r="AK109" s="119">
        <v>0</v>
      </c>
      <c r="AL109" s="119"/>
      <c r="AM109" s="119"/>
      <c r="AN109" s="119"/>
      <c r="AO109" s="119"/>
      <c r="AP109" s="119">
        <v>0</v>
      </c>
      <c r="AQ109" s="119"/>
      <c r="AR109" s="119"/>
      <c r="AS109" s="119"/>
      <c r="AT109" s="119"/>
      <c r="AU109" s="119">
        <v>0</v>
      </c>
      <c r="AV109" s="119"/>
      <c r="AW109" s="119"/>
      <c r="AX109" s="119"/>
      <c r="AY109" s="119"/>
      <c r="AZ109" s="119">
        <v>0</v>
      </c>
      <c r="BA109" s="119"/>
      <c r="BB109" s="119"/>
      <c r="BC109" s="119"/>
      <c r="BD109" s="119"/>
      <c r="BE109" s="119">
        <v>0</v>
      </c>
      <c r="BF109" s="119"/>
      <c r="BG109" s="119"/>
      <c r="BH109" s="119"/>
      <c r="BI109" s="119"/>
      <c r="BJ109" s="119">
        <v>15</v>
      </c>
      <c r="BK109" s="119"/>
      <c r="BL109" s="119"/>
      <c r="BM109" s="119"/>
      <c r="BN109" s="119"/>
      <c r="BO109" s="119">
        <v>0</v>
      </c>
      <c r="BP109" s="119"/>
      <c r="BQ109" s="119"/>
      <c r="BR109" s="119"/>
      <c r="BS109" s="119"/>
      <c r="BT109" s="119">
        <v>15</v>
      </c>
      <c r="BU109" s="119"/>
      <c r="BV109" s="119"/>
      <c r="BW109" s="119"/>
      <c r="BX109" s="119"/>
    </row>
    <row r="110" spans="1:79" s="6" customFormat="1" ht="15" customHeight="1">
      <c r="A110" s="86">
        <v>0</v>
      </c>
      <c r="B110" s="87"/>
      <c r="C110" s="87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6" customFormat="1" ht="28.5" customHeight="1">
      <c r="A111" s="86">
        <v>0</v>
      </c>
      <c r="B111" s="87"/>
      <c r="C111" s="87"/>
      <c r="D111" s="113" t="s">
        <v>184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 t="s">
        <v>185</v>
      </c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>
        <v>0</v>
      </c>
      <c r="AG111" s="112"/>
      <c r="AH111" s="112"/>
      <c r="AI111" s="112"/>
      <c r="AJ111" s="112"/>
      <c r="AK111" s="112">
        <v>0</v>
      </c>
      <c r="AL111" s="112"/>
      <c r="AM111" s="112"/>
      <c r="AN111" s="112"/>
      <c r="AO111" s="112"/>
      <c r="AP111" s="112">
        <v>0</v>
      </c>
      <c r="AQ111" s="112"/>
      <c r="AR111" s="112"/>
      <c r="AS111" s="112"/>
      <c r="AT111" s="112"/>
      <c r="AU111" s="112">
        <v>0</v>
      </c>
      <c r="AV111" s="112"/>
      <c r="AW111" s="112"/>
      <c r="AX111" s="112"/>
      <c r="AY111" s="112"/>
      <c r="AZ111" s="112">
        <v>0</v>
      </c>
      <c r="BA111" s="112"/>
      <c r="BB111" s="112"/>
      <c r="BC111" s="112"/>
      <c r="BD111" s="112"/>
      <c r="BE111" s="112">
        <v>0</v>
      </c>
      <c r="BF111" s="112"/>
      <c r="BG111" s="112"/>
      <c r="BH111" s="112"/>
      <c r="BI111" s="112"/>
      <c r="BJ111" s="112">
        <v>10000</v>
      </c>
      <c r="BK111" s="112"/>
      <c r="BL111" s="112"/>
      <c r="BM111" s="112"/>
      <c r="BN111" s="112"/>
      <c r="BO111" s="112">
        <v>0</v>
      </c>
      <c r="BP111" s="112"/>
      <c r="BQ111" s="112"/>
      <c r="BR111" s="112"/>
      <c r="BS111" s="112"/>
      <c r="BT111" s="112">
        <v>10000</v>
      </c>
      <c r="BU111" s="112"/>
      <c r="BV111" s="112"/>
      <c r="BW111" s="112"/>
      <c r="BX111" s="112"/>
    </row>
    <row r="112" spans="1:79" s="99" customFormat="1" ht="15" customHeight="1">
      <c r="A112" s="89">
        <v>0</v>
      </c>
      <c r="B112" s="90"/>
      <c r="C112" s="90"/>
      <c r="D112" s="116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185</v>
      </c>
      <c r="R112" s="27"/>
      <c r="S112" s="27"/>
      <c r="T112" s="27"/>
      <c r="U112" s="27"/>
      <c r="V112" s="27" t="s">
        <v>181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0</v>
      </c>
      <c r="BF112" s="119"/>
      <c r="BG112" s="119"/>
      <c r="BH112" s="119"/>
      <c r="BI112" s="119"/>
      <c r="BJ112" s="119">
        <v>5000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5000</v>
      </c>
      <c r="BU112" s="119"/>
      <c r="BV112" s="119"/>
      <c r="BW112" s="119"/>
      <c r="BX112" s="119"/>
    </row>
    <row r="113" spans="1:79" s="6" customFormat="1" ht="30" customHeight="1">
      <c r="A113" s="86">
        <v>0</v>
      </c>
      <c r="B113" s="87"/>
      <c r="C113" s="87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 t="s">
        <v>185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>
        <v>0</v>
      </c>
      <c r="AG113" s="112"/>
      <c r="AH113" s="112"/>
      <c r="AI113" s="112"/>
      <c r="AJ113" s="112"/>
      <c r="AK113" s="112">
        <v>0</v>
      </c>
      <c r="AL113" s="112"/>
      <c r="AM113" s="112"/>
      <c r="AN113" s="112"/>
      <c r="AO113" s="112"/>
      <c r="AP113" s="112">
        <v>0</v>
      </c>
      <c r="AQ113" s="112"/>
      <c r="AR113" s="112"/>
      <c r="AS113" s="112"/>
      <c r="AT113" s="112"/>
      <c r="AU113" s="112">
        <v>0</v>
      </c>
      <c r="AV113" s="112"/>
      <c r="AW113" s="112"/>
      <c r="AX113" s="112"/>
      <c r="AY113" s="112"/>
      <c r="AZ113" s="112">
        <v>0</v>
      </c>
      <c r="BA113" s="112"/>
      <c r="BB113" s="112"/>
      <c r="BC113" s="112"/>
      <c r="BD113" s="112"/>
      <c r="BE113" s="112">
        <v>0</v>
      </c>
      <c r="BF113" s="112"/>
      <c r="BG113" s="112"/>
      <c r="BH113" s="112"/>
      <c r="BI113" s="112"/>
      <c r="BJ113" s="112">
        <v>10000</v>
      </c>
      <c r="BK113" s="112"/>
      <c r="BL113" s="112"/>
      <c r="BM113" s="112"/>
      <c r="BN113" s="112"/>
      <c r="BO113" s="112">
        <v>0</v>
      </c>
      <c r="BP113" s="112"/>
      <c r="BQ113" s="112"/>
      <c r="BR113" s="112"/>
      <c r="BS113" s="112"/>
      <c r="BT113" s="112">
        <v>10000</v>
      </c>
      <c r="BU113" s="112"/>
      <c r="BV113" s="112"/>
      <c r="BW113" s="112"/>
      <c r="BX113" s="112"/>
    </row>
    <row r="114" spans="1:79" s="99" customFormat="1" ht="15" customHeight="1">
      <c r="A114" s="89">
        <v>2</v>
      </c>
      <c r="B114" s="90"/>
      <c r="C114" s="90"/>
      <c r="D114" s="116" t="s">
        <v>182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27" t="s">
        <v>181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0</v>
      </c>
      <c r="BF114" s="119"/>
      <c r="BG114" s="119"/>
      <c r="BH114" s="119"/>
      <c r="BI114" s="119"/>
      <c r="BJ114" s="119">
        <v>5000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5000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186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42.75" customHeight="1">
      <c r="A116" s="89">
        <v>3</v>
      </c>
      <c r="B116" s="90"/>
      <c r="C116" s="90"/>
      <c r="D116" s="116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188</v>
      </c>
      <c r="R116" s="27"/>
      <c r="S116" s="27"/>
      <c r="T116" s="27"/>
      <c r="U116" s="27"/>
      <c r="V116" s="27" t="s">
        <v>181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0</v>
      </c>
      <c r="BF116" s="119"/>
      <c r="BG116" s="119"/>
      <c r="BH116" s="119"/>
      <c r="BI116" s="119"/>
      <c r="BJ116" s="119">
        <v>100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100</v>
      </c>
      <c r="BU116" s="119"/>
      <c r="BV116" s="119"/>
      <c r="BW116" s="119"/>
      <c r="BX116" s="119"/>
    </row>
    <row r="118" spans="1:79" ht="14.25" customHeight="1">
      <c r="A118" s="29" t="s">
        <v>236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227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232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177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177</v>
      </c>
      <c r="BF122" s="50"/>
      <c r="BG122" s="50"/>
      <c r="BH122" s="50"/>
      <c r="BI122" s="50"/>
      <c r="CA122" t="s">
        <v>39</v>
      </c>
    </row>
    <row r="123" spans="1:79" s="6" customFormat="1" ht="14.25">
      <c r="A123" s="86">
        <v>0</v>
      </c>
      <c r="B123" s="87"/>
      <c r="C123" s="87"/>
      <c r="D123" s="111" t="s">
        <v>176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6" customFormat="1" ht="28.5" customHeight="1">
      <c r="A124" s="86">
        <v>0</v>
      </c>
      <c r="B124" s="87"/>
      <c r="C124" s="87"/>
      <c r="D124" s="113" t="s">
        <v>178</v>
      </c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5"/>
      <c r="Q124" s="111" t="s">
        <v>179</v>
      </c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>
        <v>30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30</v>
      </c>
      <c r="AQ124" s="112"/>
      <c r="AR124" s="112"/>
      <c r="AS124" s="112"/>
      <c r="AT124" s="112"/>
      <c r="AU124" s="112">
        <v>30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v>30</v>
      </c>
      <c r="BF124" s="112"/>
      <c r="BG124" s="112"/>
      <c r="BH124" s="112"/>
      <c r="BI124" s="112"/>
    </row>
    <row r="125" spans="1:79" s="99" customFormat="1" ht="15">
      <c r="A125" s="89">
        <v>0</v>
      </c>
      <c r="B125" s="90"/>
      <c r="C125" s="90"/>
      <c r="D125" s="116" t="s">
        <v>180</v>
      </c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8"/>
      <c r="Q125" s="27" t="s">
        <v>179</v>
      </c>
      <c r="R125" s="27"/>
      <c r="S125" s="27"/>
      <c r="T125" s="27"/>
      <c r="U125" s="27"/>
      <c r="V125" s="27" t="s">
        <v>181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9">
        <v>15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15</v>
      </c>
      <c r="AQ125" s="119"/>
      <c r="AR125" s="119"/>
      <c r="AS125" s="119"/>
      <c r="AT125" s="119"/>
      <c r="AU125" s="119">
        <v>15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15</v>
      </c>
      <c r="BF125" s="119"/>
      <c r="BG125" s="119"/>
      <c r="BH125" s="119"/>
      <c r="BI125" s="119"/>
    </row>
    <row r="126" spans="1:79" s="6" customFormat="1" ht="30" customHeight="1">
      <c r="A126" s="86">
        <v>0</v>
      </c>
      <c r="B126" s="87"/>
      <c r="C126" s="87"/>
      <c r="D126" s="113" t="s">
        <v>178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 t="s">
        <v>179</v>
      </c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>
        <v>30</v>
      </c>
      <c r="AG126" s="112"/>
      <c r="AH126" s="112"/>
      <c r="AI126" s="112"/>
      <c r="AJ126" s="112"/>
      <c r="AK126" s="112">
        <v>0</v>
      </c>
      <c r="AL126" s="112"/>
      <c r="AM126" s="112"/>
      <c r="AN126" s="112"/>
      <c r="AO126" s="112"/>
      <c r="AP126" s="112">
        <v>30</v>
      </c>
      <c r="AQ126" s="112"/>
      <c r="AR126" s="112"/>
      <c r="AS126" s="112"/>
      <c r="AT126" s="112"/>
      <c r="AU126" s="112">
        <v>30</v>
      </c>
      <c r="AV126" s="112"/>
      <c r="AW126" s="112"/>
      <c r="AX126" s="112"/>
      <c r="AY126" s="112"/>
      <c r="AZ126" s="112">
        <v>0</v>
      </c>
      <c r="BA126" s="112"/>
      <c r="BB126" s="112"/>
      <c r="BC126" s="112"/>
      <c r="BD126" s="112"/>
      <c r="BE126" s="112">
        <v>30</v>
      </c>
      <c r="BF126" s="112"/>
      <c r="BG126" s="112"/>
      <c r="BH126" s="112"/>
      <c r="BI126" s="112"/>
    </row>
    <row r="127" spans="1:79" s="99" customFormat="1" ht="15">
      <c r="A127" s="89">
        <v>1</v>
      </c>
      <c r="B127" s="90"/>
      <c r="C127" s="90"/>
      <c r="D127" s="116" t="s">
        <v>182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179</v>
      </c>
      <c r="R127" s="27"/>
      <c r="S127" s="27"/>
      <c r="T127" s="27"/>
      <c r="U127" s="27"/>
      <c r="V127" s="27" t="s">
        <v>181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9">
        <v>15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15</v>
      </c>
      <c r="AQ127" s="119"/>
      <c r="AR127" s="119"/>
      <c r="AS127" s="119"/>
      <c r="AT127" s="119"/>
      <c r="AU127" s="119">
        <v>15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15</v>
      </c>
      <c r="BF127" s="119"/>
      <c r="BG127" s="119"/>
      <c r="BH127" s="119"/>
      <c r="BI127" s="119"/>
    </row>
    <row r="128" spans="1:79" s="6" customFormat="1" ht="14.25">
      <c r="A128" s="86">
        <v>0</v>
      </c>
      <c r="B128" s="87"/>
      <c r="C128" s="87"/>
      <c r="D128" s="113" t="s">
        <v>183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6" customFormat="1" ht="28.5" customHeight="1">
      <c r="A129" s="86">
        <v>0</v>
      </c>
      <c r="B129" s="87"/>
      <c r="C129" s="87"/>
      <c r="D129" s="113" t="s">
        <v>184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185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10530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10530</v>
      </c>
      <c r="AQ129" s="112"/>
      <c r="AR129" s="112"/>
      <c r="AS129" s="112"/>
      <c r="AT129" s="112"/>
      <c r="AU129" s="112">
        <v>11056.54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11056.54</v>
      </c>
      <c r="BF129" s="112"/>
      <c r="BG129" s="112"/>
      <c r="BH129" s="112"/>
      <c r="BI129" s="112"/>
    </row>
    <row r="130" spans="1:79" s="99" customFormat="1" ht="15">
      <c r="A130" s="89">
        <v>0</v>
      </c>
      <c r="B130" s="90"/>
      <c r="C130" s="90"/>
      <c r="D130" s="116" t="s">
        <v>180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185</v>
      </c>
      <c r="R130" s="27"/>
      <c r="S130" s="27"/>
      <c r="T130" s="27"/>
      <c r="U130" s="27"/>
      <c r="V130" s="27" t="s">
        <v>181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5265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5265</v>
      </c>
      <c r="AQ130" s="119"/>
      <c r="AR130" s="119"/>
      <c r="AS130" s="119"/>
      <c r="AT130" s="119"/>
      <c r="AU130" s="119">
        <v>5528.27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5528.27</v>
      </c>
      <c r="BF130" s="119"/>
      <c r="BG130" s="119"/>
      <c r="BH130" s="119"/>
      <c r="BI130" s="119"/>
    </row>
    <row r="131" spans="1:79" s="6" customFormat="1" ht="30" customHeight="1">
      <c r="A131" s="86">
        <v>0</v>
      </c>
      <c r="B131" s="87"/>
      <c r="C131" s="87"/>
      <c r="D131" s="113" t="s">
        <v>184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 t="s">
        <v>185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>
        <v>10530</v>
      </c>
      <c r="AG131" s="112"/>
      <c r="AH131" s="112"/>
      <c r="AI131" s="112"/>
      <c r="AJ131" s="112"/>
      <c r="AK131" s="112">
        <v>0</v>
      </c>
      <c r="AL131" s="112"/>
      <c r="AM131" s="112"/>
      <c r="AN131" s="112"/>
      <c r="AO131" s="112"/>
      <c r="AP131" s="112">
        <v>10530</v>
      </c>
      <c r="AQ131" s="112"/>
      <c r="AR131" s="112"/>
      <c r="AS131" s="112"/>
      <c r="AT131" s="112"/>
      <c r="AU131" s="112">
        <v>11056.54</v>
      </c>
      <c r="AV131" s="112"/>
      <c r="AW131" s="112"/>
      <c r="AX131" s="112"/>
      <c r="AY131" s="112"/>
      <c r="AZ131" s="112">
        <v>0</v>
      </c>
      <c r="BA131" s="112"/>
      <c r="BB131" s="112"/>
      <c r="BC131" s="112"/>
      <c r="BD131" s="112"/>
      <c r="BE131" s="112">
        <v>11056.54</v>
      </c>
      <c r="BF131" s="112"/>
      <c r="BG131" s="112"/>
      <c r="BH131" s="112"/>
      <c r="BI131" s="112"/>
    </row>
    <row r="132" spans="1:79" s="99" customFormat="1" ht="15">
      <c r="A132" s="89">
        <v>2</v>
      </c>
      <c r="B132" s="90"/>
      <c r="C132" s="90"/>
      <c r="D132" s="116" t="s">
        <v>182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185</v>
      </c>
      <c r="R132" s="27"/>
      <c r="S132" s="27"/>
      <c r="T132" s="27"/>
      <c r="U132" s="27"/>
      <c r="V132" s="27" t="s">
        <v>181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9">
        <v>5265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5265</v>
      </c>
      <c r="AQ132" s="119"/>
      <c r="AR132" s="119"/>
      <c r="AS132" s="119"/>
      <c r="AT132" s="119"/>
      <c r="AU132" s="119">
        <v>5528.27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5528.27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186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42.75" customHeight="1">
      <c r="A134" s="89">
        <v>3</v>
      </c>
      <c r="B134" s="90"/>
      <c r="C134" s="90"/>
      <c r="D134" s="116" t="s">
        <v>187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188</v>
      </c>
      <c r="R134" s="27"/>
      <c r="S134" s="27"/>
      <c r="T134" s="27"/>
      <c r="U134" s="27"/>
      <c r="V134" s="27" t="s">
        <v>181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9">
        <v>100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100</v>
      </c>
      <c r="AQ134" s="119"/>
      <c r="AR134" s="119"/>
      <c r="AS134" s="119"/>
      <c r="AT134" s="119"/>
      <c r="AU134" s="119">
        <v>100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100</v>
      </c>
      <c r="BF134" s="119"/>
      <c r="BG134" s="119"/>
      <c r="BH134" s="119"/>
      <c r="BI134" s="119"/>
    </row>
    <row r="136" spans="1:79" ht="14.25" customHeight="1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>
      <c r="A137" s="44" t="s">
        <v>205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206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209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216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227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232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CA142" s="6" t="s">
        <v>42</v>
      </c>
    </row>
    <row r="143" spans="1:79" s="99" customFormat="1" ht="38.25" customHeight="1">
      <c r="A143" s="92" t="s">
        <v>189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21" t="s">
        <v>173</v>
      </c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 t="s">
        <v>173</v>
      </c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 t="s">
        <v>173</v>
      </c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 t="s">
        <v>173</v>
      </c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 t="s">
        <v>173</v>
      </c>
      <c r="BJ143" s="121"/>
      <c r="BK143" s="121"/>
      <c r="BL143" s="121"/>
      <c r="BM143" s="121"/>
      <c r="BN143" s="121"/>
      <c r="BO143" s="121"/>
      <c r="BP143" s="121"/>
      <c r="BQ143" s="121"/>
      <c r="BR143" s="121"/>
    </row>
    <row r="146" spans="1:79" ht="14.25" customHeight="1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206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210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221</v>
      </c>
      <c r="AV147" s="27"/>
      <c r="AW147" s="27"/>
      <c r="AX147" s="27"/>
      <c r="AY147" s="27"/>
      <c r="AZ147" s="27"/>
      <c r="BA147" s="27" t="s">
        <v>228</v>
      </c>
      <c r="BB147" s="27"/>
      <c r="BC147" s="27"/>
      <c r="BD147" s="27"/>
      <c r="BE147" s="27"/>
      <c r="BF147" s="27"/>
      <c r="BG147" s="27" t="s">
        <v>237</v>
      </c>
      <c r="BH147" s="27"/>
      <c r="BI147" s="27"/>
      <c r="BJ147" s="27"/>
      <c r="BK147" s="27"/>
      <c r="BL147" s="27"/>
    </row>
    <row r="148" spans="1:79" ht="15" customHeight="1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>
      <c r="A152" s="86">
        <v>1</v>
      </c>
      <c r="B152" s="87"/>
      <c r="C152" s="87"/>
      <c r="D152" s="100" t="s">
        <v>190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>
      <c r="A153" s="89">
        <v>2</v>
      </c>
      <c r="B153" s="90"/>
      <c r="C153" s="90"/>
      <c r="D153" s="92" t="s">
        <v>191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9" t="s">
        <v>173</v>
      </c>
      <c r="X153" s="119"/>
      <c r="Y153" s="119"/>
      <c r="Z153" s="119" t="s">
        <v>173</v>
      </c>
      <c r="AA153" s="119"/>
      <c r="AB153" s="119"/>
      <c r="AC153" s="119"/>
      <c r="AD153" s="119"/>
      <c r="AE153" s="119"/>
      <c r="AF153" s="119"/>
      <c r="AG153" s="119"/>
      <c r="AH153" s="119"/>
      <c r="AI153" s="119" t="s">
        <v>173</v>
      </c>
      <c r="AJ153" s="119"/>
      <c r="AK153" s="119"/>
      <c r="AL153" s="119" t="s">
        <v>173</v>
      </c>
      <c r="AM153" s="119"/>
      <c r="AN153" s="119"/>
      <c r="AO153" s="119"/>
      <c r="AP153" s="119"/>
      <c r="AQ153" s="119"/>
      <c r="AR153" s="119"/>
      <c r="AS153" s="119"/>
      <c r="AT153" s="119"/>
      <c r="AU153" s="119" t="s">
        <v>173</v>
      </c>
      <c r="AV153" s="119"/>
      <c r="AW153" s="119"/>
      <c r="AX153" s="119"/>
      <c r="AY153" s="119"/>
      <c r="AZ153" s="119"/>
      <c r="BA153" s="119" t="s">
        <v>173</v>
      </c>
      <c r="BB153" s="119"/>
      <c r="BC153" s="119"/>
      <c r="BD153" s="119"/>
      <c r="BE153" s="119"/>
      <c r="BF153" s="119"/>
      <c r="BG153" s="119" t="s">
        <v>173</v>
      </c>
      <c r="BH153" s="119"/>
      <c r="BI153" s="119"/>
      <c r="BJ153" s="119"/>
      <c r="BK153" s="119"/>
      <c r="BL153" s="119"/>
    </row>
    <row r="156" spans="1:79" ht="14.25" customHeight="1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>
      <c r="A157" s="29" t="s">
        <v>222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>
      <c r="A158" s="31" t="s">
        <v>205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206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209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216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9" customFormat="1" ht="56.25" customHeight="1">
      <c r="A163" s="110">
        <v>1</v>
      </c>
      <c r="B163" s="110"/>
      <c r="C163" s="110"/>
      <c r="D163" s="110"/>
      <c r="E163" s="110"/>
      <c r="F163" s="110"/>
      <c r="G163" s="92" t="s">
        <v>192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22" t="s">
        <v>193</v>
      </c>
      <c r="U163" s="123"/>
      <c r="V163" s="123"/>
      <c r="W163" s="123"/>
      <c r="X163" s="123"/>
      <c r="Y163" s="123"/>
      <c r="Z163" s="124"/>
      <c r="AA163" s="121">
        <v>0</v>
      </c>
      <c r="AB163" s="121"/>
      <c r="AC163" s="121"/>
      <c r="AD163" s="121"/>
      <c r="AE163" s="121"/>
      <c r="AF163" s="121">
        <v>0</v>
      </c>
      <c r="AG163" s="121"/>
      <c r="AH163" s="121"/>
      <c r="AI163" s="121"/>
      <c r="AJ163" s="121"/>
      <c r="AK163" s="121">
        <f>IF(ISNUMBER(AA163),AA163,0)+IF(ISNUMBER(AF163),AF163,0)</f>
        <v>0</v>
      </c>
      <c r="AL163" s="121"/>
      <c r="AM163" s="121"/>
      <c r="AN163" s="121"/>
      <c r="AO163" s="121"/>
      <c r="AP163" s="121">
        <v>0</v>
      </c>
      <c r="AQ163" s="121"/>
      <c r="AR163" s="121"/>
      <c r="AS163" s="121"/>
      <c r="AT163" s="121"/>
      <c r="AU163" s="121">
        <v>0</v>
      </c>
      <c r="AV163" s="121"/>
      <c r="AW163" s="121"/>
      <c r="AX163" s="121"/>
      <c r="AY163" s="121"/>
      <c r="AZ163" s="121">
        <f>IF(ISNUMBER(AP163),AP163,0)+IF(ISNUMBER(AU163),AU163,0)</f>
        <v>0</v>
      </c>
      <c r="BA163" s="121"/>
      <c r="BB163" s="121"/>
      <c r="BC163" s="121"/>
      <c r="BD163" s="121"/>
      <c r="BE163" s="121">
        <v>150000</v>
      </c>
      <c r="BF163" s="121"/>
      <c r="BG163" s="121"/>
      <c r="BH163" s="121"/>
      <c r="BI163" s="121"/>
      <c r="BJ163" s="121">
        <v>0</v>
      </c>
      <c r="BK163" s="121"/>
      <c r="BL163" s="121"/>
      <c r="BM163" s="121"/>
      <c r="BN163" s="121"/>
      <c r="BO163" s="121">
        <f>IF(ISNUMBER(BE163),BE163,0)+IF(ISNUMBER(BJ163),BJ163,0)</f>
        <v>150000</v>
      </c>
      <c r="BP163" s="121"/>
      <c r="BQ163" s="121"/>
      <c r="BR163" s="121"/>
      <c r="BS163" s="121"/>
      <c r="CA163" s="99" t="s">
        <v>45</v>
      </c>
    </row>
    <row r="164" spans="1:79" s="6" customFormat="1" ht="12.75" customHeight="1">
      <c r="A164" s="85"/>
      <c r="B164" s="85"/>
      <c r="C164" s="85"/>
      <c r="D164" s="85"/>
      <c r="E164" s="85"/>
      <c r="F164" s="85"/>
      <c r="G164" s="100" t="s">
        <v>147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2"/>
      <c r="T164" s="125"/>
      <c r="U164" s="126"/>
      <c r="V164" s="126"/>
      <c r="W164" s="126"/>
      <c r="X164" s="126"/>
      <c r="Y164" s="126"/>
      <c r="Z164" s="127"/>
      <c r="AA164" s="120">
        <v>0</v>
      </c>
      <c r="AB164" s="120"/>
      <c r="AC164" s="120"/>
      <c r="AD164" s="120"/>
      <c r="AE164" s="120"/>
      <c r="AF164" s="120">
        <v>0</v>
      </c>
      <c r="AG164" s="120"/>
      <c r="AH164" s="120"/>
      <c r="AI164" s="120"/>
      <c r="AJ164" s="120"/>
      <c r="AK164" s="120">
        <f>IF(ISNUMBER(AA164),AA164,0)+IF(ISNUMBER(AF164),AF164,0)</f>
        <v>0</v>
      </c>
      <c r="AL164" s="120"/>
      <c r="AM164" s="120"/>
      <c r="AN164" s="120"/>
      <c r="AO164" s="120"/>
      <c r="AP164" s="120">
        <v>0</v>
      </c>
      <c r="AQ164" s="120"/>
      <c r="AR164" s="120"/>
      <c r="AS164" s="120"/>
      <c r="AT164" s="120"/>
      <c r="AU164" s="120">
        <v>0</v>
      </c>
      <c r="AV164" s="120"/>
      <c r="AW164" s="120"/>
      <c r="AX164" s="120"/>
      <c r="AY164" s="120"/>
      <c r="AZ164" s="120">
        <f>IF(ISNUMBER(AP164),AP164,0)+IF(ISNUMBER(AU164),AU164,0)</f>
        <v>0</v>
      </c>
      <c r="BA164" s="120"/>
      <c r="BB164" s="120"/>
      <c r="BC164" s="120"/>
      <c r="BD164" s="120"/>
      <c r="BE164" s="120">
        <v>150000</v>
      </c>
      <c r="BF164" s="120"/>
      <c r="BG164" s="120"/>
      <c r="BH164" s="120"/>
      <c r="BI164" s="120"/>
      <c r="BJ164" s="120">
        <v>0</v>
      </c>
      <c r="BK164" s="120"/>
      <c r="BL164" s="120"/>
      <c r="BM164" s="120"/>
      <c r="BN164" s="120"/>
      <c r="BO164" s="120">
        <f>IF(ISNUMBER(BE164),BE164,0)+IF(ISNUMBER(BJ164),BJ164,0)</f>
        <v>150000</v>
      </c>
      <c r="BP164" s="120"/>
      <c r="BQ164" s="120"/>
      <c r="BR164" s="120"/>
      <c r="BS164" s="120"/>
    </row>
    <row r="166" spans="1:79" ht="13.5" customHeight="1">
      <c r="A166" s="29" t="s">
        <v>238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205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227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232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99" customFormat="1" ht="56.25" customHeight="1">
      <c r="A172" s="110">
        <v>1</v>
      </c>
      <c r="B172" s="110"/>
      <c r="C172" s="110"/>
      <c r="D172" s="110"/>
      <c r="E172" s="110"/>
      <c r="F172" s="110"/>
      <c r="G172" s="92" t="s">
        <v>192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22" t="s">
        <v>193</v>
      </c>
      <c r="U172" s="123"/>
      <c r="V172" s="123"/>
      <c r="W172" s="123"/>
      <c r="X172" s="123"/>
      <c r="Y172" s="123"/>
      <c r="Z172" s="124"/>
      <c r="AA172" s="121">
        <v>157950</v>
      </c>
      <c r="AB172" s="121"/>
      <c r="AC172" s="121"/>
      <c r="AD172" s="121"/>
      <c r="AE172" s="121"/>
      <c r="AF172" s="121">
        <v>0</v>
      </c>
      <c r="AG172" s="121"/>
      <c r="AH172" s="121"/>
      <c r="AI172" s="121"/>
      <c r="AJ172" s="121"/>
      <c r="AK172" s="121">
        <f>IF(ISNUMBER(AA172),AA172,0)+IF(ISNUMBER(AF172),AF172,0)</f>
        <v>157950</v>
      </c>
      <c r="AL172" s="121"/>
      <c r="AM172" s="121"/>
      <c r="AN172" s="121"/>
      <c r="AO172" s="121"/>
      <c r="AP172" s="121">
        <v>165848</v>
      </c>
      <c r="AQ172" s="121"/>
      <c r="AR172" s="121"/>
      <c r="AS172" s="121"/>
      <c r="AT172" s="121"/>
      <c r="AU172" s="121">
        <v>0</v>
      </c>
      <c r="AV172" s="121"/>
      <c r="AW172" s="121"/>
      <c r="AX172" s="121"/>
      <c r="AY172" s="121"/>
      <c r="AZ172" s="121">
        <f>IF(ISNUMBER(AP172),AP172,0)+IF(ISNUMBER(AU172),AU172,0)</f>
        <v>165848</v>
      </c>
      <c r="BA172" s="121"/>
      <c r="BB172" s="121"/>
      <c r="BC172" s="121"/>
      <c r="BD172" s="121"/>
      <c r="CA172" s="99" t="s">
        <v>47</v>
      </c>
    </row>
    <row r="173" spans="1:79" s="6" customFormat="1">
      <c r="A173" s="85"/>
      <c r="B173" s="85"/>
      <c r="C173" s="85"/>
      <c r="D173" s="85"/>
      <c r="E173" s="85"/>
      <c r="F173" s="85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25"/>
      <c r="U173" s="126"/>
      <c r="V173" s="126"/>
      <c r="W173" s="126"/>
      <c r="X173" s="126"/>
      <c r="Y173" s="126"/>
      <c r="Z173" s="127"/>
      <c r="AA173" s="120">
        <v>157950</v>
      </c>
      <c r="AB173" s="120"/>
      <c r="AC173" s="120"/>
      <c r="AD173" s="120"/>
      <c r="AE173" s="120"/>
      <c r="AF173" s="120">
        <v>0</v>
      </c>
      <c r="AG173" s="120"/>
      <c r="AH173" s="120"/>
      <c r="AI173" s="120"/>
      <c r="AJ173" s="120"/>
      <c r="AK173" s="120">
        <f>IF(ISNUMBER(AA173),AA173,0)+IF(ISNUMBER(AF173),AF173,0)</f>
        <v>157950</v>
      </c>
      <c r="AL173" s="120"/>
      <c r="AM173" s="120"/>
      <c r="AN173" s="120"/>
      <c r="AO173" s="120"/>
      <c r="AP173" s="120">
        <v>165848</v>
      </c>
      <c r="AQ173" s="120"/>
      <c r="AR173" s="120"/>
      <c r="AS173" s="120"/>
      <c r="AT173" s="120"/>
      <c r="AU173" s="120">
        <v>0</v>
      </c>
      <c r="AV173" s="120"/>
      <c r="AW173" s="120"/>
      <c r="AX173" s="120"/>
      <c r="AY173" s="120"/>
      <c r="AZ173" s="120">
        <f>IF(ISNUMBER(AP173),AP173,0)+IF(ISNUMBER(AU173),AU173,0)</f>
        <v>165848</v>
      </c>
      <c r="BA173" s="120"/>
      <c r="BB173" s="120"/>
      <c r="BC173" s="120"/>
      <c r="BD173" s="120"/>
    </row>
    <row r="176" spans="1:79" ht="14.25" customHeight="1">
      <c r="A176" s="29" t="s">
        <v>239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44" t="s">
        <v>205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79" ht="23.1" customHeight="1">
      <c r="A178" s="27" t="s">
        <v>128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4" t="s">
        <v>129</v>
      </c>
      <c r="O178" s="55"/>
      <c r="P178" s="55"/>
      <c r="Q178" s="55"/>
      <c r="R178" s="55"/>
      <c r="S178" s="55"/>
      <c r="T178" s="55"/>
      <c r="U178" s="56"/>
      <c r="V178" s="54" t="s">
        <v>130</v>
      </c>
      <c r="W178" s="55"/>
      <c r="X178" s="55"/>
      <c r="Y178" s="55"/>
      <c r="Z178" s="56"/>
      <c r="AA178" s="27" t="s">
        <v>206</v>
      </c>
      <c r="AB178" s="27"/>
      <c r="AC178" s="27"/>
      <c r="AD178" s="27"/>
      <c r="AE178" s="27"/>
      <c r="AF178" s="27"/>
      <c r="AG178" s="27"/>
      <c r="AH178" s="27"/>
      <c r="AI178" s="27"/>
      <c r="AJ178" s="27" t="s">
        <v>209</v>
      </c>
      <c r="AK178" s="27"/>
      <c r="AL178" s="27"/>
      <c r="AM178" s="27"/>
      <c r="AN178" s="27"/>
      <c r="AO178" s="27"/>
      <c r="AP178" s="27"/>
      <c r="AQ178" s="27"/>
      <c r="AR178" s="27"/>
      <c r="AS178" s="27" t="s">
        <v>216</v>
      </c>
      <c r="AT178" s="27"/>
      <c r="AU178" s="27"/>
      <c r="AV178" s="27"/>
      <c r="AW178" s="27"/>
      <c r="AX178" s="27"/>
      <c r="AY178" s="27"/>
      <c r="AZ178" s="27"/>
      <c r="BA178" s="27"/>
      <c r="BB178" s="27" t="s">
        <v>227</v>
      </c>
      <c r="BC178" s="27"/>
      <c r="BD178" s="27"/>
      <c r="BE178" s="27"/>
      <c r="BF178" s="27"/>
      <c r="BG178" s="27"/>
      <c r="BH178" s="27"/>
      <c r="BI178" s="27"/>
      <c r="BJ178" s="27"/>
      <c r="BK178" s="27" t="s">
        <v>232</v>
      </c>
      <c r="BL178" s="27"/>
      <c r="BM178" s="27"/>
      <c r="BN178" s="27"/>
      <c r="BO178" s="27"/>
      <c r="BP178" s="27"/>
      <c r="BQ178" s="27"/>
      <c r="BR178" s="27"/>
      <c r="BS178" s="27"/>
    </row>
    <row r="179" spans="1:79" ht="95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57"/>
      <c r="O179" s="58"/>
      <c r="P179" s="58"/>
      <c r="Q179" s="58"/>
      <c r="R179" s="58"/>
      <c r="S179" s="58"/>
      <c r="T179" s="58"/>
      <c r="U179" s="59"/>
      <c r="V179" s="57"/>
      <c r="W179" s="58"/>
      <c r="X179" s="58"/>
      <c r="Y179" s="58"/>
      <c r="Z179" s="59"/>
      <c r="AA179" s="74" t="s">
        <v>133</v>
      </c>
      <c r="AB179" s="74"/>
      <c r="AC179" s="74"/>
      <c r="AD179" s="74"/>
      <c r="AE179" s="74"/>
      <c r="AF179" s="74" t="s">
        <v>134</v>
      </c>
      <c r="AG179" s="74"/>
      <c r="AH179" s="74"/>
      <c r="AI179" s="74"/>
      <c r="AJ179" s="74" t="s">
        <v>133</v>
      </c>
      <c r="AK179" s="74"/>
      <c r="AL179" s="74"/>
      <c r="AM179" s="74"/>
      <c r="AN179" s="74"/>
      <c r="AO179" s="74" t="s">
        <v>134</v>
      </c>
      <c r="AP179" s="74"/>
      <c r="AQ179" s="74"/>
      <c r="AR179" s="74"/>
      <c r="AS179" s="74" t="s">
        <v>133</v>
      </c>
      <c r="AT179" s="74"/>
      <c r="AU179" s="74"/>
      <c r="AV179" s="74"/>
      <c r="AW179" s="74"/>
      <c r="AX179" s="74" t="s">
        <v>134</v>
      </c>
      <c r="AY179" s="74"/>
      <c r="AZ179" s="74"/>
      <c r="BA179" s="74"/>
      <c r="BB179" s="74" t="s">
        <v>133</v>
      </c>
      <c r="BC179" s="74"/>
      <c r="BD179" s="74"/>
      <c r="BE179" s="74"/>
      <c r="BF179" s="74"/>
      <c r="BG179" s="74" t="s">
        <v>134</v>
      </c>
      <c r="BH179" s="74"/>
      <c r="BI179" s="74"/>
      <c r="BJ179" s="74"/>
      <c r="BK179" s="74" t="s">
        <v>133</v>
      </c>
      <c r="BL179" s="74"/>
      <c r="BM179" s="74"/>
      <c r="BN179" s="74"/>
      <c r="BO179" s="74"/>
      <c r="BP179" s="74" t="s">
        <v>134</v>
      </c>
      <c r="BQ179" s="74"/>
      <c r="BR179" s="74"/>
      <c r="BS179" s="74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6">
        <v>2</v>
      </c>
      <c r="O180" s="37"/>
      <c r="P180" s="37"/>
      <c r="Q180" s="37"/>
      <c r="R180" s="37"/>
      <c r="S180" s="37"/>
      <c r="T180" s="37"/>
      <c r="U180" s="38"/>
      <c r="V180" s="27">
        <v>3</v>
      </c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>
        <v>6</v>
      </c>
      <c r="AK180" s="27"/>
      <c r="AL180" s="27"/>
      <c r="AM180" s="27"/>
      <c r="AN180" s="27"/>
      <c r="AO180" s="27">
        <v>7</v>
      </c>
      <c r="AP180" s="27"/>
      <c r="AQ180" s="27"/>
      <c r="AR180" s="27"/>
      <c r="AS180" s="27">
        <v>8</v>
      </c>
      <c r="AT180" s="27"/>
      <c r="AU180" s="27"/>
      <c r="AV180" s="27"/>
      <c r="AW180" s="27"/>
      <c r="AX180" s="27">
        <v>9</v>
      </c>
      <c r="AY180" s="27"/>
      <c r="AZ180" s="27"/>
      <c r="BA180" s="27"/>
      <c r="BB180" s="27">
        <v>10</v>
      </c>
      <c r="BC180" s="27"/>
      <c r="BD180" s="27"/>
      <c r="BE180" s="27"/>
      <c r="BF180" s="27"/>
      <c r="BG180" s="27">
        <v>11</v>
      </c>
      <c r="BH180" s="27"/>
      <c r="BI180" s="27"/>
      <c r="BJ180" s="27"/>
      <c r="BK180" s="27">
        <v>12</v>
      </c>
      <c r="BL180" s="27"/>
      <c r="BM180" s="27"/>
      <c r="BN180" s="27"/>
      <c r="BO180" s="27"/>
      <c r="BP180" s="27">
        <v>13</v>
      </c>
      <c r="BQ180" s="27"/>
      <c r="BR180" s="27"/>
      <c r="BS180" s="27"/>
    </row>
    <row r="181" spans="1:79" s="1" customFormat="1" ht="12" hidden="1" customHeight="1">
      <c r="A181" s="61" t="s">
        <v>146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26" t="s">
        <v>131</v>
      </c>
      <c r="O181" s="26"/>
      <c r="P181" s="26"/>
      <c r="Q181" s="26"/>
      <c r="R181" s="26"/>
      <c r="S181" s="26"/>
      <c r="T181" s="26"/>
      <c r="U181" s="26"/>
      <c r="V181" s="26" t="s">
        <v>132</v>
      </c>
      <c r="W181" s="26"/>
      <c r="X181" s="26"/>
      <c r="Y181" s="26"/>
      <c r="Z181" s="26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 t="s">
        <v>67</v>
      </c>
      <c r="AK181" s="30"/>
      <c r="AL181" s="30"/>
      <c r="AM181" s="30"/>
      <c r="AN181" s="30"/>
      <c r="AO181" s="30" t="s">
        <v>68</v>
      </c>
      <c r="AP181" s="30"/>
      <c r="AQ181" s="30"/>
      <c r="AR181" s="30"/>
      <c r="AS181" s="30" t="s">
        <v>58</v>
      </c>
      <c r="AT181" s="30"/>
      <c r="AU181" s="30"/>
      <c r="AV181" s="30"/>
      <c r="AW181" s="30"/>
      <c r="AX181" s="30" t="s">
        <v>59</v>
      </c>
      <c r="AY181" s="30"/>
      <c r="AZ181" s="30"/>
      <c r="BA181" s="30"/>
      <c r="BB181" s="30" t="s">
        <v>60</v>
      </c>
      <c r="BC181" s="30"/>
      <c r="BD181" s="30"/>
      <c r="BE181" s="30"/>
      <c r="BF181" s="30"/>
      <c r="BG181" s="30" t="s">
        <v>61</v>
      </c>
      <c r="BH181" s="30"/>
      <c r="BI181" s="30"/>
      <c r="BJ181" s="30"/>
      <c r="BK181" s="30" t="s">
        <v>62</v>
      </c>
      <c r="BL181" s="30"/>
      <c r="BM181" s="30"/>
      <c r="BN181" s="30"/>
      <c r="BO181" s="30"/>
      <c r="BP181" s="30" t="s">
        <v>63</v>
      </c>
      <c r="BQ181" s="30"/>
      <c r="BR181" s="30"/>
      <c r="BS181" s="30"/>
      <c r="CA181" s="1" t="s">
        <v>48</v>
      </c>
    </row>
    <row r="182" spans="1:79" s="6" customFormat="1" ht="12.75" customHeight="1">
      <c r="A182" s="128" t="s">
        <v>147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86"/>
      <c r="O182" s="87"/>
      <c r="P182" s="87"/>
      <c r="Q182" s="87"/>
      <c r="R182" s="87"/>
      <c r="S182" s="87"/>
      <c r="T182" s="87"/>
      <c r="U182" s="88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30"/>
      <c r="BQ182" s="131"/>
      <c r="BR182" s="131"/>
      <c r="BS182" s="132"/>
      <c r="CA182" s="6" t="s">
        <v>49</v>
      </c>
    </row>
    <row r="185" spans="1:79" ht="35.25" customHeight="1">
      <c r="A185" s="29" t="s">
        <v>240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34" t="s">
        <v>223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4.25" customHeight="1">
      <c r="A190" s="29" t="s">
        <v>207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31" t="s">
        <v>205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42.95" customHeight="1">
      <c r="A192" s="74" t="s">
        <v>135</v>
      </c>
      <c r="B192" s="74"/>
      <c r="C192" s="74"/>
      <c r="D192" s="74"/>
      <c r="E192" s="74"/>
      <c r="F192" s="74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15</v>
      </c>
      <c r="U192" s="27"/>
      <c r="V192" s="27"/>
      <c r="W192" s="27"/>
      <c r="X192" s="27"/>
      <c r="Y192" s="27"/>
      <c r="Z192" s="27" t="s">
        <v>14</v>
      </c>
      <c r="AA192" s="27"/>
      <c r="AB192" s="27"/>
      <c r="AC192" s="27"/>
      <c r="AD192" s="27"/>
      <c r="AE192" s="27" t="s">
        <v>136</v>
      </c>
      <c r="AF192" s="27"/>
      <c r="AG192" s="27"/>
      <c r="AH192" s="27"/>
      <c r="AI192" s="27"/>
      <c r="AJ192" s="27"/>
      <c r="AK192" s="27" t="s">
        <v>137</v>
      </c>
      <c r="AL192" s="27"/>
      <c r="AM192" s="27"/>
      <c r="AN192" s="27"/>
      <c r="AO192" s="27"/>
      <c r="AP192" s="27"/>
      <c r="AQ192" s="27" t="s">
        <v>138</v>
      </c>
      <c r="AR192" s="27"/>
      <c r="AS192" s="27"/>
      <c r="AT192" s="27"/>
      <c r="AU192" s="27"/>
      <c r="AV192" s="27"/>
      <c r="AW192" s="27" t="s">
        <v>98</v>
      </c>
      <c r="AX192" s="27"/>
      <c r="AY192" s="27"/>
      <c r="AZ192" s="27"/>
      <c r="BA192" s="27"/>
      <c r="BB192" s="27"/>
      <c r="BC192" s="27"/>
      <c r="BD192" s="27"/>
      <c r="BE192" s="27"/>
      <c r="BF192" s="27"/>
      <c r="BG192" s="27" t="s">
        <v>139</v>
      </c>
      <c r="BH192" s="27"/>
      <c r="BI192" s="27"/>
      <c r="BJ192" s="27"/>
      <c r="BK192" s="27"/>
      <c r="BL192" s="27"/>
    </row>
    <row r="193" spans="1:79" ht="39.950000000000003" customHeight="1">
      <c r="A193" s="74"/>
      <c r="B193" s="74"/>
      <c r="C193" s="74"/>
      <c r="D193" s="74"/>
      <c r="E193" s="74"/>
      <c r="F193" s="74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 t="s">
        <v>17</v>
      </c>
      <c r="AX193" s="27"/>
      <c r="AY193" s="27"/>
      <c r="AZ193" s="27"/>
      <c r="BA193" s="27"/>
      <c r="BB193" s="27" t="s">
        <v>16</v>
      </c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>
        <v>4</v>
      </c>
      <c r="AA194" s="27"/>
      <c r="AB194" s="27"/>
      <c r="AC194" s="27"/>
      <c r="AD194" s="27"/>
      <c r="AE194" s="27">
        <v>5</v>
      </c>
      <c r="AF194" s="27"/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/>
      <c r="AQ194" s="27">
        <v>7</v>
      </c>
      <c r="AR194" s="27"/>
      <c r="AS194" s="27"/>
      <c r="AT194" s="27"/>
      <c r="AU194" s="27"/>
      <c r="AV194" s="27"/>
      <c r="AW194" s="27">
        <v>8</v>
      </c>
      <c r="AX194" s="27"/>
      <c r="AY194" s="27"/>
      <c r="AZ194" s="27"/>
      <c r="BA194" s="27"/>
      <c r="BB194" s="27">
        <v>9</v>
      </c>
      <c r="BC194" s="27"/>
      <c r="BD194" s="27"/>
      <c r="BE194" s="27"/>
      <c r="BF194" s="27"/>
      <c r="BG194" s="27">
        <v>10</v>
      </c>
      <c r="BH194" s="27"/>
      <c r="BI194" s="27"/>
      <c r="BJ194" s="27"/>
      <c r="BK194" s="27"/>
      <c r="BL194" s="27"/>
    </row>
    <row r="195" spans="1:79" s="1" customFormat="1" ht="12" hidden="1" customHeight="1">
      <c r="A195" s="26" t="s">
        <v>64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30" t="s">
        <v>80</v>
      </c>
      <c r="U195" s="30"/>
      <c r="V195" s="30"/>
      <c r="W195" s="30"/>
      <c r="X195" s="30"/>
      <c r="Y195" s="30"/>
      <c r="Z195" s="30" t="s">
        <v>81</v>
      </c>
      <c r="AA195" s="30"/>
      <c r="AB195" s="30"/>
      <c r="AC195" s="30"/>
      <c r="AD195" s="30"/>
      <c r="AE195" s="30" t="s">
        <v>82</v>
      </c>
      <c r="AF195" s="30"/>
      <c r="AG195" s="30"/>
      <c r="AH195" s="30"/>
      <c r="AI195" s="30"/>
      <c r="AJ195" s="30"/>
      <c r="AK195" s="30" t="s">
        <v>83</v>
      </c>
      <c r="AL195" s="30"/>
      <c r="AM195" s="30"/>
      <c r="AN195" s="30"/>
      <c r="AO195" s="30"/>
      <c r="AP195" s="30"/>
      <c r="AQ195" s="78" t="s">
        <v>99</v>
      </c>
      <c r="AR195" s="30"/>
      <c r="AS195" s="30"/>
      <c r="AT195" s="30"/>
      <c r="AU195" s="30"/>
      <c r="AV195" s="30"/>
      <c r="AW195" s="30" t="s">
        <v>84</v>
      </c>
      <c r="AX195" s="30"/>
      <c r="AY195" s="30"/>
      <c r="AZ195" s="30"/>
      <c r="BA195" s="30"/>
      <c r="BB195" s="30" t="s">
        <v>85</v>
      </c>
      <c r="BC195" s="30"/>
      <c r="BD195" s="30"/>
      <c r="BE195" s="30"/>
      <c r="BF195" s="30"/>
      <c r="BG195" s="78" t="s">
        <v>100</v>
      </c>
      <c r="BH195" s="30"/>
      <c r="BI195" s="30"/>
      <c r="BJ195" s="30"/>
      <c r="BK195" s="30"/>
      <c r="BL195" s="30"/>
      <c r="CA195" s="1" t="s">
        <v>50</v>
      </c>
    </row>
    <row r="196" spans="1:79" s="6" customFormat="1" ht="12.75" customHeight="1">
      <c r="A196" s="85"/>
      <c r="B196" s="85"/>
      <c r="C196" s="85"/>
      <c r="D196" s="85"/>
      <c r="E196" s="85"/>
      <c r="F196" s="85"/>
      <c r="G196" s="128" t="s">
        <v>147</v>
      </c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>
        <f>IF(ISNUMBER(AK196),AK196,0)-IF(ISNUMBER(AE196),AE196,0)</f>
        <v>0</v>
      </c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>
        <f>IF(ISNUMBER(Z196),Z196,0)+IF(ISNUMBER(AK196),AK196,0)</f>
        <v>0</v>
      </c>
      <c r="BH196" s="120"/>
      <c r="BI196" s="120"/>
      <c r="BJ196" s="120"/>
      <c r="BK196" s="120"/>
      <c r="BL196" s="120"/>
      <c r="CA196" s="6" t="s">
        <v>51</v>
      </c>
    </row>
    <row r="198" spans="1:79" ht="14.25" customHeight="1">
      <c r="A198" s="29" t="s">
        <v>224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205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18" customHeight="1">
      <c r="A200" s="27" t="s">
        <v>135</v>
      </c>
      <c r="B200" s="27"/>
      <c r="C200" s="27"/>
      <c r="D200" s="27"/>
      <c r="E200" s="27"/>
      <c r="F200" s="27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211</v>
      </c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 t="s">
        <v>221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42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 t="s">
        <v>140</v>
      </c>
      <c r="R201" s="27"/>
      <c r="S201" s="27"/>
      <c r="T201" s="27"/>
      <c r="U201" s="27"/>
      <c r="V201" s="74" t="s">
        <v>141</v>
      </c>
      <c r="W201" s="74"/>
      <c r="X201" s="74"/>
      <c r="Y201" s="74"/>
      <c r="Z201" s="27" t="s">
        <v>142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 t="s">
        <v>143</v>
      </c>
      <c r="AK201" s="27"/>
      <c r="AL201" s="27"/>
      <c r="AM201" s="27"/>
      <c r="AN201" s="27"/>
      <c r="AO201" s="27" t="s">
        <v>20</v>
      </c>
      <c r="AP201" s="27"/>
      <c r="AQ201" s="27"/>
      <c r="AR201" s="27"/>
      <c r="AS201" s="27"/>
      <c r="AT201" s="74" t="s">
        <v>144</v>
      </c>
      <c r="AU201" s="74"/>
      <c r="AV201" s="74"/>
      <c r="AW201" s="74"/>
      <c r="AX201" s="27" t="s">
        <v>142</v>
      </c>
      <c r="AY201" s="27"/>
      <c r="AZ201" s="27"/>
      <c r="BA201" s="27"/>
      <c r="BB201" s="27"/>
      <c r="BC201" s="27"/>
      <c r="BD201" s="27"/>
      <c r="BE201" s="27"/>
      <c r="BF201" s="27"/>
      <c r="BG201" s="27"/>
      <c r="BH201" s="27" t="s">
        <v>145</v>
      </c>
      <c r="BI201" s="27"/>
      <c r="BJ201" s="27"/>
      <c r="BK201" s="27"/>
      <c r="BL201" s="27"/>
    </row>
    <row r="202" spans="1:79" ht="63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74"/>
      <c r="W202" s="74"/>
      <c r="X202" s="74"/>
      <c r="Y202" s="74"/>
      <c r="Z202" s="27" t="s">
        <v>17</v>
      </c>
      <c r="AA202" s="27"/>
      <c r="AB202" s="27"/>
      <c r="AC202" s="27"/>
      <c r="AD202" s="27"/>
      <c r="AE202" s="27" t="s">
        <v>16</v>
      </c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4"/>
      <c r="AU202" s="74"/>
      <c r="AV202" s="74"/>
      <c r="AW202" s="74"/>
      <c r="AX202" s="27" t="s">
        <v>17</v>
      </c>
      <c r="AY202" s="27"/>
      <c r="AZ202" s="27"/>
      <c r="BA202" s="27"/>
      <c r="BB202" s="27"/>
      <c r="BC202" s="27" t="s">
        <v>16</v>
      </c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>
        <v>3</v>
      </c>
      <c r="R203" s="27"/>
      <c r="S203" s="27"/>
      <c r="T203" s="27"/>
      <c r="U203" s="27"/>
      <c r="V203" s="27">
        <v>4</v>
      </c>
      <c r="W203" s="27"/>
      <c r="X203" s="27"/>
      <c r="Y203" s="27"/>
      <c r="Z203" s="27">
        <v>5</v>
      </c>
      <c r="AA203" s="27"/>
      <c r="AB203" s="27"/>
      <c r="AC203" s="27"/>
      <c r="AD203" s="27"/>
      <c r="AE203" s="27">
        <v>6</v>
      </c>
      <c r="AF203" s="27"/>
      <c r="AG203" s="27"/>
      <c r="AH203" s="27"/>
      <c r="AI203" s="27"/>
      <c r="AJ203" s="27">
        <v>7</v>
      </c>
      <c r="AK203" s="27"/>
      <c r="AL203" s="27"/>
      <c r="AM203" s="27"/>
      <c r="AN203" s="27"/>
      <c r="AO203" s="27">
        <v>8</v>
      </c>
      <c r="AP203" s="27"/>
      <c r="AQ203" s="27"/>
      <c r="AR203" s="27"/>
      <c r="AS203" s="27"/>
      <c r="AT203" s="27">
        <v>9</v>
      </c>
      <c r="AU203" s="27"/>
      <c r="AV203" s="27"/>
      <c r="AW203" s="27"/>
      <c r="AX203" s="27">
        <v>10</v>
      </c>
      <c r="AY203" s="27"/>
      <c r="AZ203" s="27"/>
      <c r="BA203" s="27"/>
      <c r="BB203" s="27"/>
      <c r="BC203" s="27">
        <v>11</v>
      </c>
      <c r="BD203" s="27"/>
      <c r="BE203" s="27"/>
      <c r="BF203" s="27"/>
      <c r="BG203" s="27"/>
      <c r="BH203" s="27">
        <v>12</v>
      </c>
      <c r="BI203" s="27"/>
      <c r="BJ203" s="27"/>
      <c r="BK203" s="27"/>
      <c r="BL203" s="27"/>
    </row>
    <row r="204" spans="1:79" s="1" customFormat="1" ht="12" hidden="1" customHeight="1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30" t="s">
        <v>80</v>
      </c>
      <c r="R204" s="30"/>
      <c r="S204" s="30"/>
      <c r="T204" s="30"/>
      <c r="U204" s="30"/>
      <c r="V204" s="30" t="s">
        <v>81</v>
      </c>
      <c r="W204" s="30"/>
      <c r="X204" s="30"/>
      <c r="Y204" s="30"/>
      <c r="Z204" s="30" t="s">
        <v>82</v>
      </c>
      <c r="AA204" s="30"/>
      <c r="AB204" s="30"/>
      <c r="AC204" s="30"/>
      <c r="AD204" s="30"/>
      <c r="AE204" s="30" t="s">
        <v>83</v>
      </c>
      <c r="AF204" s="30"/>
      <c r="AG204" s="30"/>
      <c r="AH204" s="30"/>
      <c r="AI204" s="30"/>
      <c r="AJ204" s="78" t="s">
        <v>101</v>
      </c>
      <c r="AK204" s="30"/>
      <c r="AL204" s="30"/>
      <c r="AM204" s="30"/>
      <c r="AN204" s="30"/>
      <c r="AO204" s="30" t="s">
        <v>84</v>
      </c>
      <c r="AP204" s="30"/>
      <c r="AQ204" s="30"/>
      <c r="AR204" s="30"/>
      <c r="AS204" s="30"/>
      <c r="AT204" s="78" t="s">
        <v>102</v>
      </c>
      <c r="AU204" s="30"/>
      <c r="AV204" s="30"/>
      <c r="AW204" s="30"/>
      <c r="AX204" s="30" t="s">
        <v>85</v>
      </c>
      <c r="AY204" s="30"/>
      <c r="AZ204" s="30"/>
      <c r="BA204" s="30"/>
      <c r="BB204" s="30"/>
      <c r="BC204" s="30" t="s">
        <v>86</v>
      </c>
      <c r="BD204" s="30"/>
      <c r="BE204" s="30"/>
      <c r="BF204" s="30"/>
      <c r="BG204" s="30"/>
      <c r="BH204" s="78" t="s">
        <v>101</v>
      </c>
      <c r="BI204" s="30"/>
      <c r="BJ204" s="30"/>
      <c r="BK204" s="30"/>
      <c r="BL204" s="30"/>
      <c r="CA204" s="1" t="s">
        <v>52</v>
      </c>
    </row>
    <row r="205" spans="1:79" s="6" customFormat="1" ht="12.75" customHeight="1">
      <c r="A205" s="85"/>
      <c r="B205" s="85"/>
      <c r="C205" s="85"/>
      <c r="D205" s="85"/>
      <c r="E205" s="85"/>
      <c r="F205" s="85"/>
      <c r="G205" s="128" t="s">
        <v>147</v>
      </c>
      <c r="H205" s="128"/>
      <c r="I205" s="128"/>
      <c r="J205" s="128"/>
      <c r="K205" s="128"/>
      <c r="L205" s="128"/>
      <c r="M205" s="128"/>
      <c r="N205" s="128"/>
      <c r="O205" s="128"/>
      <c r="P205" s="128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>
        <f>IF(ISNUMBER(Q205),Q205,0)-IF(ISNUMBER(Z205),Z205,0)</f>
        <v>0</v>
      </c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>
        <f>IF(ISNUMBER(V205),V205,0)-IF(ISNUMBER(Z205),Z205,0)-IF(ISNUMBER(AE205),AE205,0)</f>
        <v>0</v>
      </c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>
        <f>IF(ISNUMBER(AO205),AO205,0)-IF(ISNUMBER(AX205),AX205,0)</f>
        <v>0</v>
      </c>
      <c r="BI205" s="120"/>
      <c r="BJ205" s="120"/>
      <c r="BK205" s="120"/>
      <c r="BL205" s="120"/>
      <c r="CA205" s="6" t="s">
        <v>53</v>
      </c>
    </row>
    <row r="207" spans="1:79" ht="14.25" customHeight="1">
      <c r="A207" s="29" t="s">
        <v>212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31" t="s">
        <v>205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5" customHeight="1">
      <c r="A209" s="74" t="s">
        <v>135</v>
      </c>
      <c r="B209" s="74"/>
      <c r="C209" s="74"/>
      <c r="D209" s="74"/>
      <c r="E209" s="74"/>
      <c r="F209" s="74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15</v>
      </c>
      <c r="U209" s="27"/>
      <c r="V209" s="27"/>
      <c r="W209" s="27"/>
      <c r="X209" s="27"/>
      <c r="Y209" s="27"/>
      <c r="Z209" s="27" t="s">
        <v>14</v>
      </c>
      <c r="AA209" s="27"/>
      <c r="AB209" s="27"/>
      <c r="AC209" s="27"/>
      <c r="AD209" s="27"/>
      <c r="AE209" s="27" t="s">
        <v>208</v>
      </c>
      <c r="AF209" s="27"/>
      <c r="AG209" s="27"/>
      <c r="AH209" s="27"/>
      <c r="AI209" s="27"/>
      <c r="AJ209" s="27"/>
      <c r="AK209" s="27" t="s">
        <v>213</v>
      </c>
      <c r="AL209" s="27"/>
      <c r="AM209" s="27"/>
      <c r="AN209" s="27"/>
      <c r="AO209" s="27"/>
      <c r="AP209" s="27"/>
      <c r="AQ209" s="27" t="s">
        <v>225</v>
      </c>
      <c r="AR209" s="27"/>
      <c r="AS209" s="27"/>
      <c r="AT209" s="27"/>
      <c r="AU209" s="27"/>
      <c r="AV209" s="27"/>
      <c r="AW209" s="27" t="s">
        <v>18</v>
      </c>
      <c r="AX209" s="27"/>
      <c r="AY209" s="27"/>
      <c r="AZ209" s="27"/>
      <c r="BA209" s="27"/>
      <c r="BB209" s="27"/>
      <c r="BC209" s="27"/>
      <c r="BD209" s="27"/>
      <c r="BE209" s="27" t="s">
        <v>156</v>
      </c>
      <c r="BF209" s="27"/>
      <c r="BG209" s="27"/>
      <c r="BH209" s="27"/>
      <c r="BI209" s="27"/>
      <c r="BJ209" s="27"/>
      <c r="BK209" s="27"/>
      <c r="BL209" s="27"/>
    </row>
    <row r="210" spans="1:79" ht="21.75" customHeight="1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6">
        <v>8</v>
      </c>
      <c r="AX211" s="26"/>
      <c r="AY211" s="26"/>
      <c r="AZ211" s="26"/>
      <c r="BA211" s="26"/>
      <c r="BB211" s="26"/>
      <c r="BC211" s="26"/>
      <c r="BD211" s="26"/>
      <c r="BE211" s="26">
        <v>9</v>
      </c>
      <c r="BF211" s="26"/>
      <c r="BG211" s="26"/>
      <c r="BH211" s="26"/>
      <c r="BI211" s="26"/>
      <c r="BJ211" s="26"/>
      <c r="BK211" s="26"/>
      <c r="BL211" s="26"/>
    </row>
    <row r="212" spans="1:79" s="1" customFormat="1" ht="18.75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80</v>
      </c>
      <c r="U212" s="30"/>
      <c r="V212" s="30"/>
      <c r="W212" s="30"/>
      <c r="X212" s="30"/>
      <c r="Y212" s="30"/>
      <c r="Z212" s="30" t="s">
        <v>81</v>
      </c>
      <c r="AA212" s="30"/>
      <c r="AB212" s="30"/>
      <c r="AC212" s="30"/>
      <c r="AD212" s="30"/>
      <c r="AE212" s="30" t="s">
        <v>82</v>
      </c>
      <c r="AF212" s="30"/>
      <c r="AG212" s="30"/>
      <c r="AH212" s="30"/>
      <c r="AI212" s="30"/>
      <c r="AJ212" s="30"/>
      <c r="AK212" s="30" t="s">
        <v>83</v>
      </c>
      <c r="AL212" s="30"/>
      <c r="AM212" s="30"/>
      <c r="AN212" s="30"/>
      <c r="AO212" s="30"/>
      <c r="AP212" s="30"/>
      <c r="AQ212" s="30" t="s">
        <v>84</v>
      </c>
      <c r="AR212" s="30"/>
      <c r="AS212" s="30"/>
      <c r="AT212" s="30"/>
      <c r="AU212" s="30"/>
      <c r="AV212" s="30"/>
      <c r="AW212" s="61" t="s">
        <v>87</v>
      </c>
      <c r="AX212" s="61"/>
      <c r="AY212" s="61"/>
      <c r="AZ212" s="61"/>
      <c r="BA212" s="61"/>
      <c r="BB212" s="61"/>
      <c r="BC212" s="61"/>
      <c r="BD212" s="61"/>
      <c r="BE212" s="61" t="s">
        <v>88</v>
      </c>
      <c r="BF212" s="61"/>
      <c r="BG212" s="61"/>
      <c r="BH212" s="61"/>
      <c r="BI212" s="61"/>
      <c r="BJ212" s="61"/>
      <c r="BK212" s="61"/>
      <c r="BL212" s="61"/>
      <c r="CA212" s="1" t="s">
        <v>54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8" t="s">
        <v>147</v>
      </c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CA213" s="6" t="s">
        <v>55</v>
      </c>
    </row>
    <row r="215" spans="1:79" ht="14.25" customHeight="1">
      <c r="A215" s="29" t="s">
        <v>226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79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>
      <c r="A219" s="29" t="s">
        <v>241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4.25">
      <c r="A220" s="29" t="s">
        <v>214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</row>
    <row r="222" spans="1:79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28.5" customHeight="1">
      <c r="A225" s="137" t="s">
        <v>199</v>
      </c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22"/>
      <c r="AC225" s="22"/>
      <c r="AD225" s="22"/>
      <c r="AE225" s="22"/>
      <c r="AF225" s="22"/>
      <c r="AG225" s="22"/>
      <c r="AH225" s="42"/>
      <c r="AI225" s="42"/>
      <c r="AJ225" s="42"/>
      <c r="AK225" s="42"/>
      <c r="AL225" s="42"/>
      <c r="AM225" s="42"/>
      <c r="AN225" s="42"/>
      <c r="AO225" s="42"/>
      <c r="AP225" s="42"/>
      <c r="AQ225" s="22"/>
      <c r="AR225" s="22"/>
      <c r="AS225" s="22"/>
      <c r="AT225" s="22"/>
      <c r="AU225" s="138" t="s">
        <v>201</v>
      </c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</row>
    <row r="226" spans="1:58" ht="12.75" customHeight="1">
      <c r="AB226" s="23"/>
      <c r="AC226" s="23"/>
      <c r="AD226" s="23"/>
      <c r="AE226" s="23"/>
      <c r="AF226" s="23"/>
      <c r="AG226" s="23"/>
      <c r="AH226" s="28" t="s">
        <v>1</v>
      </c>
      <c r="AI226" s="28"/>
      <c r="AJ226" s="28"/>
      <c r="AK226" s="28"/>
      <c r="AL226" s="28"/>
      <c r="AM226" s="28"/>
      <c r="AN226" s="28"/>
      <c r="AO226" s="28"/>
      <c r="AP226" s="28"/>
      <c r="AQ226" s="23"/>
      <c r="AR226" s="23"/>
      <c r="AS226" s="23"/>
      <c r="AT226" s="23"/>
      <c r="AU226" s="28" t="s">
        <v>160</v>
      </c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ht="15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>
      <c r="A228" s="137" t="s">
        <v>200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23"/>
      <c r="AC228" s="23"/>
      <c r="AD228" s="23"/>
      <c r="AE228" s="23"/>
      <c r="AF228" s="23"/>
      <c r="AG228" s="23"/>
      <c r="AH228" s="43"/>
      <c r="AI228" s="43"/>
      <c r="AJ228" s="43"/>
      <c r="AK228" s="43"/>
      <c r="AL228" s="43"/>
      <c r="AM228" s="43"/>
      <c r="AN228" s="43"/>
      <c r="AO228" s="43"/>
      <c r="AP228" s="43"/>
      <c r="AQ228" s="23"/>
      <c r="AR228" s="23"/>
      <c r="AS228" s="23"/>
      <c r="AT228" s="23"/>
      <c r="AU228" s="139" t="s">
        <v>202</v>
      </c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</row>
    <row r="229" spans="1:58" ht="12" customHeight="1">
      <c r="AB229" s="23"/>
      <c r="AC229" s="23"/>
      <c r="AD229" s="23"/>
      <c r="AE229" s="23"/>
      <c r="AF229" s="23"/>
      <c r="AG229" s="23"/>
      <c r="AH229" s="28" t="s">
        <v>1</v>
      </c>
      <c r="AI229" s="28"/>
      <c r="AJ229" s="28"/>
      <c r="AK229" s="28"/>
      <c r="AL229" s="28"/>
      <c r="AM229" s="28"/>
      <c r="AN229" s="28"/>
      <c r="AO229" s="28"/>
      <c r="AP229" s="28"/>
      <c r="AQ229" s="23"/>
      <c r="AR229" s="23"/>
      <c r="AS229" s="23"/>
      <c r="AT229" s="23"/>
      <c r="AU229" s="28" t="s">
        <v>160</v>
      </c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</sheetData>
  <mergeCells count="1358"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52:A153">
    <cfRule type="cellIs" dxfId="3" priority="3" stopIfTrue="1" operator="equal">
      <formula>A85</formula>
    </cfRule>
  </conditionalFormatting>
  <conditionalFormatting sqref="A105:C116 A123:C134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КПК0613140</vt:lpstr>
      <vt:lpstr>'Додаток2 КПК0613140'!Область_печати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2022-01-13T06:32:41Z</cp:lastPrinted>
  <dcterms:created xsi:type="dcterms:W3CDTF">2016-07-02T12:27:50Z</dcterms:created>
  <dcterms:modified xsi:type="dcterms:W3CDTF">2022-01-13T06:34:53Z</dcterms:modified>
</cp:coreProperties>
</file>